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8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H35" i="1"/>
  <c r="K35" s="1"/>
  <c r="H17"/>
  <c r="K17" s="1"/>
  <c r="H23"/>
  <c r="K23" s="1"/>
  <c r="H16"/>
  <c r="K16" s="1"/>
  <c r="H20"/>
  <c r="K20" s="1"/>
  <c r="H34"/>
  <c r="K34" s="1"/>
  <c r="H13"/>
  <c r="K13" s="1"/>
  <c r="H26"/>
  <c r="K26" s="1"/>
  <c r="H22"/>
  <c r="K22" s="1"/>
  <c r="H52"/>
  <c r="K52" s="1"/>
  <c r="H15"/>
  <c r="K15" s="1"/>
  <c r="H31"/>
  <c r="K31" s="1"/>
  <c r="H51"/>
  <c r="K51" s="1"/>
  <c r="H28"/>
  <c r="K28" s="1"/>
  <c r="H32"/>
  <c r="K32" s="1"/>
  <c r="H25"/>
  <c r="K25" s="1"/>
  <c r="H9"/>
  <c r="K9" s="1"/>
  <c r="H41"/>
  <c r="K41" s="1"/>
  <c r="H44"/>
  <c r="K44" s="1"/>
  <c r="H38"/>
  <c r="K38" s="1"/>
  <c r="H39"/>
  <c r="K39" s="1"/>
  <c r="H5"/>
  <c r="K5" s="1"/>
  <c r="H6"/>
  <c r="K6" s="1"/>
  <c r="H27"/>
  <c r="K27" s="1"/>
  <c r="H37"/>
  <c r="K37" s="1"/>
  <c r="H30"/>
  <c r="K30" s="1"/>
  <c r="H50"/>
  <c r="K50" s="1"/>
  <c r="H2"/>
  <c r="K2" s="1"/>
  <c r="H4"/>
  <c r="K4" s="1"/>
  <c r="H40"/>
  <c r="K40" s="1"/>
  <c r="H29"/>
  <c r="K29" s="1"/>
  <c r="H46"/>
  <c r="K46" s="1"/>
  <c r="H53"/>
  <c r="K53" s="1"/>
  <c r="H14"/>
  <c r="K14" s="1"/>
  <c r="H45"/>
  <c r="K45" s="1"/>
  <c r="H8"/>
  <c r="K8" s="1"/>
  <c r="H10"/>
  <c r="K10" s="1"/>
  <c r="H49"/>
  <c r="K49" s="1"/>
  <c r="H42"/>
  <c r="K42" s="1"/>
  <c r="H47"/>
  <c r="K47" s="1"/>
  <c r="H7"/>
  <c r="K7" s="1"/>
  <c r="H19"/>
  <c r="K19" s="1"/>
  <c r="H18"/>
  <c r="K18" s="1"/>
  <c r="H36"/>
  <c r="K36" s="1"/>
  <c r="H33"/>
  <c r="K33" s="1"/>
  <c r="H21"/>
  <c r="K21" s="1"/>
  <c r="H11"/>
  <c r="K11" s="1"/>
  <c r="H48"/>
  <c r="K48" s="1"/>
  <c r="H12"/>
  <c r="K12" s="1"/>
  <c r="H3"/>
  <c r="K3" s="1"/>
  <c r="H24"/>
  <c r="K24" s="1"/>
  <c r="H43"/>
  <c r="K43" s="1"/>
</calcChain>
</file>

<file path=xl/sharedStrings.xml><?xml version="1.0" encoding="utf-8"?>
<sst xmlns="http://schemas.openxmlformats.org/spreadsheetml/2006/main" count="271" uniqueCount="84">
  <si>
    <t>Kraj</t>
  </si>
  <si>
    <t>Okres</t>
  </si>
  <si>
    <t>Obec</t>
  </si>
  <si>
    <t>Kód katastru</t>
  </si>
  <si>
    <t>Název katastru</t>
  </si>
  <si>
    <t>ZO</t>
  </si>
  <si>
    <t>Pardubický kraj</t>
  </si>
  <si>
    <t>Svitavy</t>
  </si>
  <si>
    <t>Němčice</t>
  </si>
  <si>
    <t>Zhoř u České Třebové</t>
  </si>
  <si>
    <t>Litomyšl</t>
  </si>
  <si>
    <t>Němčice u České Třebové</t>
  </si>
  <si>
    <t>Vidlatá Seč</t>
  </si>
  <si>
    <t>Újezdec</t>
  </si>
  <si>
    <t>Újezdec u Litomyšle</t>
  </si>
  <si>
    <t>Trstěnice</t>
  </si>
  <si>
    <t>Trstěnice u Litomyšle</t>
  </si>
  <si>
    <t>Suchá Lhota</t>
  </si>
  <si>
    <t>Strakov</t>
  </si>
  <si>
    <t>Sedliště</t>
  </si>
  <si>
    <t>Sedliště u Litomyšle</t>
  </si>
  <si>
    <t>Sebranice</t>
  </si>
  <si>
    <t>Sebranice u Litomyšle</t>
  </si>
  <si>
    <t>Pohora</t>
  </si>
  <si>
    <t>Kaliště u Sebranic</t>
  </si>
  <si>
    <t>Příluka</t>
  </si>
  <si>
    <t>Polička</t>
  </si>
  <si>
    <t>Střítež u Poličky</t>
  </si>
  <si>
    <t>Lezník</t>
  </si>
  <si>
    <t>Osík</t>
  </si>
  <si>
    <t>Morašice</t>
  </si>
  <si>
    <t>Řikovice u Litomyšle</t>
  </si>
  <si>
    <t>Morašice u Litomyšle</t>
  </si>
  <si>
    <t>Lažany u Litomyšle</t>
  </si>
  <si>
    <t>Makov</t>
  </si>
  <si>
    <t>Makov u Litomyšle</t>
  </si>
  <si>
    <t>Lubná</t>
  </si>
  <si>
    <t>Lubná u Poličky</t>
  </si>
  <si>
    <t>Pohodlí</t>
  </si>
  <si>
    <t>Nová Ves u Litomyšle</t>
  </si>
  <si>
    <t>Pazucha</t>
  </si>
  <si>
    <t>Nedošín</t>
  </si>
  <si>
    <t>Záhraď</t>
  </si>
  <si>
    <t>Lány u Litomyšle</t>
  </si>
  <si>
    <t>Kornice</t>
  </si>
  <si>
    <t>Jarošov</t>
  </si>
  <si>
    <t>Jarošov u Litomyšle</t>
  </si>
  <si>
    <t>Janov</t>
  </si>
  <si>
    <t>Janov u Litomyšle</t>
  </si>
  <si>
    <t>Chotovice</t>
  </si>
  <si>
    <t>Chotěnov</t>
  </si>
  <si>
    <t>Olšany u Chotěnova</t>
  </si>
  <si>
    <t>Horky</t>
  </si>
  <si>
    <t>Dolní Újezd</t>
  </si>
  <si>
    <t>Dolní Újezd u Litomyšle</t>
  </si>
  <si>
    <t>Čistá</t>
  </si>
  <si>
    <t>Čistá u Litomyšle</t>
  </si>
  <si>
    <t>Cerekvice nad Loučnou</t>
  </si>
  <si>
    <t>Pekla</t>
  </si>
  <si>
    <t>Budislav</t>
  </si>
  <si>
    <t>Budislav u Litomyšle</t>
  </si>
  <si>
    <t>Bohuňovice</t>
  </si>
  <si>
    <t>Bohuňovice u Litomyšle</t>
  </si>
  <si>
    <t>Benátky</t>
  </si>
  <si>
    <t>Benátky u Litomyšle</t>
  </si>
  <si>
    <t>Karle</t>
  </si>
  <si>
    <t>Ostrý Kámen</t>
  </si>
  <si>
    <t>Chmelík</t>
  </si>
  <si>
    <t>Tržek</t>
  </si>
  <si>
    <t>Tržek u Litomyšle</t>
  </si>
  <si>
    <t>Nová Sídla</t>
  </si>
  <si>
    <t>Nová Ves u Jarošova</t>
  </si>
  <si>
    <t>Poříčí u Litomyšle</t>
  </si>
  <si>
    <t>Mladočov</t>
  </si>
  <si>
    <t>Horní Újezd</t>
  </si>
  <si>
    <t>Horní Újezd u Litomyšle</t>
  </si>
  <si>
    <t>Desná</t>
  </si>
  <si>
    <t>Desná u Litomyšle</t>
  </si>
  <si>
    <t>Řídký</t>
  </si>
  <si>
    <t>Stanovišť</t>
  </si>
  <si>
    <t>Včelstev</t>
  </si>
  <si>
    <t>Plocha ha</t>
  </si>
  <si>
    <t>Včelstev/ha</t>
  </si>
  <si>
    <r>
      <t>Plocha m</t>
    </r>
    <r>
      <rPr>
        <b/>
        <vertAlign val="superscript"/>
        <sz val="11"/>
        <color rgb="FF000000"/>
        <rFont val="Calibri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</si>
</sst>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rgb="FF000000"/>
      <name val="Calibri"/>
    </font>
    <font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1" fillId="0" borderId="1" xfId="0" applyNumberFormat="1" applyFont="1" applyBorder="1"/>
    <xf numFmtId="164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G4" sqref="G4"/>
    </sheetView>
  </sheetViews>
  <sheetFormatPr defaultRowHeight="15"/>
  <cols>
    <col min="1" max="1" width="14.5703125" bestFit="1" customWidth="1"/>
    <col min="2" max="2" width="7.28515625" bestFit="1" customWidth="1"/>
    <col min="3" max="3" width="21.7109375" bestFit="1" customWidth="1"/>
    <col min="4" max="4" width="12" style="2" bestFit="1" customWidth="1"/>
    <col min="5" max="5" width="24.140625" bestFit="1" customWidth="1"/>
    <col min="6" max="6" width="8.42578125" bestFit="1" customWidth="1"/>
    <col min="7" max="7" width="10" style="13" bestFit="1" customWidth="1"/>
    <col min="8" max="8" width="9.42578125" style="1" bestFit="1" customWidth="1"/>
    <col min="10" max="10" width="8.5703125" bestFit="1" customWidth="1"/>
    <col min="11" max="11" width="11.5703125" style="3" bestFit="1" customWidth="1"/>
  </cols>
  <sheetData>
    <row r="1" spans="1:11" s="4" customFormat="1" ht="17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83</v>
      </c>
      <c r="H1" s="11" t="s">
        <v>81</v>
      </c>
      <c r="I1" s="5" t="s">
        <v>79</v>
      </c>
      <c r="J1" s="5" t="s">
        <v>80</v>
      </c>
      <c r="K1" s="6" t="s">
        <v>82</v>
      </c>
    </row>
    <row r="2" spans="1:11">
      <c r="A2" s="7" t="s">
        <v>6</v>
      </c>
      <c r="B2" s="7" t="s">
        <v>7</v>
      </c>
      <c r="C2" s="7" t="s">
        <v>71</v>
      </c>
      <c r="D2" s="8">
        <v>657557</v>
      </c>
      <c r="E2" s="7" t="s">
        <v>71</v>
      </c>
      <c r="F2" s="7" t="s">
        <v>10</v>
      </c>
      <c r="G2" s="12">
        <v>2382983</v>
      </c>
      <c r="H2" s="9">
        <f t="shared" ref="H2:H33" si="0">G2/10000</f>
        <v>238.29830000000001</v>
      </c>
      <c r="I2" s="7">
        <v>6</v>
      </c>
      <c r="J2" s="7">
        <v>106</v>
      </c>
      <c r="K2" s="10">
        <f t="shared" ref="K2:K33" si="1">J2/H2</f>
        <v>0.44482063027726171</v>
      </c>
    </row>
    <row r="3" spans="1:11">
      <c r="A3" s="7" t="s">
        <v>6</v>
      </c>
      <c r="B3" s="7" t="s">
        <v>7</v>
      </c>
      <c r="C3" s="7" t="s">
        <v>10</v>
      </c>
      <c r="D3" s="8">
        <v>685704</v>
      </c>
      <c r="E3" s="7" t="s">
        <v>42</v>
      </c>
      <c r="F3" s="7" t="s">
        <v>10</v>
      </c>
      <c r="G3" s="12">
        <v>3274785</v>
      </c>
      <c r="H3" s="9">
        <f t="shared" si="0"/>
        <v>327.4785</v>
      </c>
      <c r="I3" s="7">
        <v>8</v>
      </c>
      <c r="J3" s="7">
        <v>88</v>
      </c>
      <c r="K3" s="10">
        <f t="shared" si="1"/>
        <v>0.26871993123212667</v>
      </c>
    </row>
    <row r="4" spans="1:11">
      <c r="A4" s="7" t="s">
        <v>6</v>
      </c>
      <c r="B4" s="7" t="s">
        <v>7</v>
      </c>
      <c r="C4" s="7" t="s">
        <v>10</v>
      </c>
      <c r="D4" s="8">
        <v>724742</v>
      </c>
      <c r="E4" s="7" t="s">
        <v>39</v>
      </c>
      <c r="F4" s="7" t="s">
        <v>10</v>
      </c>
      <c r="G4" s="12">
        <v>2893421</v>
      </c>
      <c r="H4" s="9">
        <f t="shared" si="0"/>
        <v>289.34210000000002</v>
      </c>
      <c r="I4" s="7">
        <v>5</v>
      </c>
      <c r="J4" s="7">
        <v>65</v>
      </c>
      <c r="K4" s="10">
        <f t="shared" si="1"/>
        <v>0.22464757116230233</v>
      </c>
    </row>
    <row r="5" spans="1:11">
      <c r="A5" s="7" t="s">
        <v>6</v>
      </c>
      <c r="B5" s="7" t="s">
        <v>7</v>
      </c>
      <c r="C5" s="7" t="s">
        <v>34</v>
      </c>
      <c r="D5" s="8">
        <v>690007</v>
      </c>
      <c r="E5" s="7" t="s">
        <v>35</v>
      </c>
      <c r="F5" s="7" t="s">
        <v>10</v>
      </c>
      <c r="G5" s="12">
        <v>6899763</v>
      </c>
      <c r="H5" s="9">
        <f t="shared" si="0"/>
        <v>689.97630000000004</v>
      </c>
      <c r="I5" s="7">
        <v>9</v>
      </c>
      <c r="J5" s="7">
        <v>139</v>
      </c>
      <c r="K5" s="10">
        <f t="shared" si="1"/>
        <v>0.20145619494466693</v>
      </c>
    </row>
    <row r="6" spans="1:11">
      <c r="A6" s="7" t="s">
        <v>6</v>
      </c>
      <c r="B6" s="7" t="s">
        <v>7</v>
      </c>
      <c r="C6" s="7" t="s">
        <v>72</v>
      </c>
      <c r="D6" s="8">
        <v>726044</v>
      </c>
      <c r="E6" s="7" t="s">
        <v>73</v>
      </c>
      <c r="F6" s="7" t="s">
        <v>10</v>
      </c>
      <c r="G6" s="12">
        <v>1746170</v>
      </c>
      <c r="H6" s="9">
        <f t="shared" si="0"/>
        <v>174.61699999999999</v>
      </c>
      <c r="I6" s="7">
        <v>3</v>
      </c>
      <c r="J6" s="7">
        <v>32</v>
      </c>
      <c r="K6" s="10">
        <f t="shared" si="1"/>
        <v>0.18325821655394378</v>
      </c>
    </row>
    <row r="7" spans="1:11">
      <c r="A7" s="7" t="s">
        <v>6</v>
      </c>
      <c r="B7" s="7" t="s">
        <v>7</v>
      </c>
      <c r="C7" s="7" t="s">
        <v>21</v>
      </c>
      <c r="D7" s="8">
        <v>746380</v>
      </c>
      <c r="E7" s="7" t="s">
        <v>22</v>
      </c>
      <c r="F7" s="7" t="s">
        <v>10</v>
      </c>
      <c r="G7" s="12">
        <v>4136892</v>
      </c>
      <c r="H7" s="9">
        <f t="shared" si="0"/>
        <v>413.68920000000003</v>
      </c>
      <c r="I7" s="7">
        <v>11</v>
      </c>
      <c r="J7" s="7">
        <v>68</v>
      </c>
      <c r="K7" s="10">
        <f t="shared" si="1"/>
        <v>0.16437460779735125</v>
      </c>
    </row>
    <row r="8" spans="1:11">
      <c r="A8" s="7" t="s">
        <v>6</v>
      </c>
      <c r="B8" s="7" t="s">
        <v>7</v>
      </c>
      <c r="C8" s="7" t="s">
        <v>21</v>
      </c>
      <c r="D8" s="8">
        <v>746371</v>
      </c>
      <c r="E8" s="7" t="s">
        <v>23</v>
      </c>
      <c r="F8" s="7" t="s">
        <v>10</v>
      </c>
      <c r="G8" s="12">
        <v>5642212</v>
      </c>
      <c r="H8" s="9">
        <f t="shared" si="0"/>
        <v>564.22119999999995</v>
      </c>
      <c r="I8" s="7">
        <v>13</v>
      </c>
      <c r="J8" s="7">
        <v>82</v>
      </c>
      <c r="K8" s="10">
        <f t="shared" si="1"/>
        <v>0.14533307149749072</v>
      </c>
    </row>
    <row r="9" spans="1:11">
      <c r="A9" s="7" t="s">
        <v>6</v>
      </c>
      <c r="B9" s="7" t="s">
        <v>7</v>
      </c>
      <c r="C9" s="7" t="s">
        <v>10</v>
      </c>
      <c r="D9" s="8">
        <v>685682</v>
      </c>
      <c r="E9" s="7" t="s">
        <v>43</v>
      </c>
      <c r="F9" s="7" t="s">
        <v>10</v>
      </c>
      <c r="G9" s="12">
        <v>2244908</v>
      </c>
      <c r="H9" s="9">
        <f t="shared" si="0"/>
        <v>224.49080000000001</v>
      </c>
      <c r="I9" s="7">
        <v>4</v>
      </c>
      <c r="J9" s="7">
        <v>32</v>
      </c>
      <c r="K9" s="10">
        <f t="shared" si="1"/>
        <v>0.14254481698136404</v>
      </c>
    </row>
    <row r="10" spans="1:11">
      <c r="A10" s="7" t="s">
        <v>6</v>
      </c>
      <c r="B10" s="7" t="s">
        <v>7</v>
      </c>
      <c r="C10" s="7" t="s">
        <v>72</v>
      </c>
      <c r="D10" s="8">
        <v>726052</v>
      </c>
      <c r="E10" s="7" t="s">
        <v>72</v>
      </c>
      <c r="F10" s="7" t="s">
        <v>10</v>
      </c>
      <c r="G10" s="12">
        <v>4759296</v>
      </c>
      <c r="H10" s="9">
        <f t="shared" si="0"/>
        <v>475.92959999999999</v>
      </c>
      <c r="I10" s="7">
        <v>10</v>
      </c>
      <c r="J10" s="7">
        <v>65</v>
      </c>
      <c r="K10" s="10">
        <f t="shared" si="1"/>
        <v>0.13657482115001882</v>
      </c>
    </row>
    <row r="11" spans="1:11">
      <c r="A11" s="7" t="s">
        <v>6</v>
      </c>
      <c r="B11" s="7" t="s">
        <v>7</v>
      </c>
      <c r="C11" s="7" t="s">
        <v>68</v>
      </c>
      <c r="D11" s="8">
        <v>698440</v>
      </c>
      <c r="E11" s="7" t="s">
        <v>69</v>
      </c>
      <c r="F11" s="7" t="s">
        <v>10</v>
      </c>
      <c r="G11" s="12">
        <v>1712716</v>
      </c>
      <c r="H11" s="9">
        <f t="shared" si="0"/>
        <v>171.27160000000001</v>
      </c>
      <c r="I11" s="7">
        <v>6</v>
      </c>
      <c r="J11" s="7">
        <v>22</v>
      </c>
      <c r="K11" s="10">
        <f t="shared" si="1"/>
        <v>0.12845095158800407</v>
      </c>
    </row>
    <row r="12" spans="1:11">
      <c r="A12" s="7" t="s">
        <v>6</v>
      </c>
      <c r="B12" s="7" t="s">
        <v>7</v>
      </c>
      <c r="C12" s="7" t="s">
        <v>12</v>
      </c>
      <c r="D12" s="8">
        <v>781690</v>
      </c>
      <c r="E12" s="7" t="s">
        <v>12</v>
      </c>
      <c r="F12" s="7" t="s">
        <v>10</v>
      </c>
      <c r="G12" s="12">
        <v>6103919</v>
      </c>
      <c r="H12" s="9">
        <f t="shared" si="0"/>
        <v>610.39189999999996</v>
      </c>
      <c r="I12" s="7">
        <v>4</v>
      </c>
      <c r="J12" s="7">
        <v>77</v>
      </c>
      <c r="K12" s="10">
        <f t="shared" si="1"/>
        <v>0.12614846297927612</v>
      </c>
    </row>
    <row r="13" spans="1:11">
      <c r="A13" s="7" t="s">
        <v>6</v>
      </c>
      <c r="B13" s="7" t="s">
        <v>7</v>
      </c>
      <c r="C13" s="7" t="s">
        <v>52</v>
      </c>
      <c r="D13" s="8">
        <v>642118</v>
      </c>
      <c r="E13" s="7" t="s">
        <v>52</v>
      </c>
      <c r="F13" s="7" t="s">
        <v>10</v>
      </c>
      <c r="G13" s="12">
        <v>2673038</v>
      </c>
      <c r="H13" s="9">
        <f t="shared" si="0"/>
        <v>267.30380000000002</v>
      </c>
      <c r="I13" s="7">
        <v>3</v>
      </c>
      <c r="J13" s="7">
        <v>30</v>
      </c>
      <c r="K13" s="10">
        <f t="shared" si="1"/>
        <v>0.11223185005226262</v>
      </c>
    </row>
    <row r="14" spans="1:11">
      <c r="A14" s="7" t="s">
        <v>6</v>
      </c>
      <c r="B14" s="7" t="s">
        <v>7</v>
      </c>
      <c r="C14" s="7" t="s">
        <v>57</v>
      </c>
      <c r="D14" s="8">
        <v>617504</v>
      </c>
      <c r="E14" s="7" t="s">
        <v>58</v>
      </c>
      <c r="F14" s="7" t="s">
        <v>10</v>
      </c>
      <c r="G14" s="12">
        <v>2959905</v>
      </c>
      <c r="H14" s="9">
        <f t="shared" si="0"/>
        <v>295.9905</v>
      </c>
      <c r="I14" s="7">
        <v>2</v>
      </c>
      <c r="J14" s="7">
        <v>32</v>
      </c>
      <c r="K14" s="10">
        <f t="shared" si="1"/>
        <v>0.10811157790537196</v>
      </c>
    </row>
    <row r="15" spans="1:11">
      <c r="A15" s="7" t="s">
        <v>6</v>
      </c>
      <c r="B15" s="7" t="s">
        <v>7</v>
      </c>
      <c r="C15" s="7" t="s">
        <v>49</v>
      </c>
      <c r="D15" s="8">
        <v>653390</v>
      </c>
      <c r="E15" s="7" t="s">
        <v>49</v>
      </c>
      <c r="F15" s="7" t="s">
        <v>10</v>
      </c>
      <c r="G15" s="12">
        <v>3201577</v>
      </c>
      <c r="H15" s="9">
        <f t="shared" si="0"/>
        <v>320.15769999999998</v>
      </c>
      <c r="I15" s="7">
        <v>3</v>
      </c>
      <c r="J15" s="7">
        <v>34</v>
      </c>
      <c r="K15" s="10">
        <f t="shared" si="1"/>
        <v>0.1061976644634816</v>
      </c>
    </row>
    <row r="16" spans="1:11">
      <c r="A16" s="7" t="s">
        <v>6</v>
      </c>
      <c r="B16" s="7" t="s">
        <v>7</v>
      </c>
      <c r="C16" s="7" t="s">
        <v>55</v>
      </c>
      <c r="D16" s="8">
        <v>624004</v>
      </c>
      <c r="E16" s="7" t="s">
        <v>56</v>
      </c>
      <c r="F16" s="7" t="s">
        <v>10</v>
      </c>
      <c r="G16" s="12">
        <v>25222854</v>
      </c>
      <c r="H16" s="9">
        <f t="shared" si="0"/>
        <v>2522.2854000000002</v>
      </c>
      <c r="I16" s="7">
        <v>25</v>
      </c>
      <c r="J16" s="7">
        <v>259</v>
      </c>
      <c r="K16" s="10">
        <f t="shared" si="1"/>
        <v>0.10268465257738081</v>
      </c>
    </row>
    <row r="17" spans="1:11">
      <c r="A17" s="7" t="s">
        <v>6</v>
      </c>
      <c r="B17" s="7" t="s">
        <v>7</v>
      </c>
      <c r="C17" s="7" t="s">
        <v>59</v>
      </c>
      <c r="D17" s="8">
        <v>615447</v>
      </c>
      <c r="E17" s="7" t="s">
        <v>60</v>
      </c>
      <c r="F17" s="7" t="s">
        <v>10</v>
      </c>
      <c r="G17" s="12">
        <v>8056813</v>
      </c>
      <c r="H17" s="9">
        <f t="shared" si="0"/>
        <v>805.68129999999996</v>
      </c>
      <c r="I17" s="7">
        <v>12</v>
      </c>
      <c r="J17" s="7">
        <v>82</v>
      </c>
      <c r="K17" s="10">
        <f t="shared" si="1"/>
        <v>0.10177721637575553</v>
      </c>
    </row>
    <row r="18" spans="1:11">
      <c r="A18" s="7" t="s">
        <v>6</v>
      </c>
      <c r="B18" s="7" t="s">
        <v>7</v>
      </c>
      <c r="C18" s="7" t="s">
        <v>18</v>
      </c>
      <c r="D18" s="8">
        <v>756041</v>
      </c>
      <c r="E18" s="7" t="s">
        <v>18</v>
      </c>
      <c r="F18" s="7" t="s">
        <v>10</v>
      </c>
      <c r="G18" s="12">
        <v>8527265</v>
      </c>
      <c r="H18" s="9">
        <f t="shared" si="0"/>
        <v>852.72649999999999</v>
      </c>
      <c r="I18" s="7">
        <v>12</v>
      </c>
      <c r="J18" s="7">
        <v>86</v>
      </c>
      <c r="K18" s="10">
        <f t="shared" si="1"/>
        <v>0.10085296985610274</v>
      </c>
    </row>
    <row r="19" spans="1:11">
      <c r="A19" s="7" t="s">
        <v>6</v>
      </c>
      <c r="B19" s="7" t="s">
        <v>7</v>
      </c>
      <c r="C19" s="7" t="s">
        <v>19</v>
      </c>
      <c r="D19" s="8">
        <v>746941</v>
      </c>
      <c r="E19" s="7" t="s">
        <v>20</v>
      </c>
      <c r="F19" s="7" t="s">
        <v>10</v>
      </c>
      <c r="G19" s="12">
        <v>3692927</v>
      </c>
      <c r="H19" s="9">
        <f t="shared" si="0"/>
        <v>369.29270000000002</v>
      </c>
      <c r="I19" s="7">
        <v>4</v>
      </c>
      <c r="J19" s="7">
        <v>36</v>
      </c>
      <c r="K19" s="10">
        <f t="shared" si="1"/>
        <v>9.7483649148764645E-2</v>
      </c>
    </row>
    <row r="20" spans="1:11">
      <c r="A20" s="7" t="s">
        <v>6</v>
      </c>
      <c r="B20" s="7" t="s">
        <v>7</v>
      </c>
      <c r="C20" s="7" t="s">
        <v>76</v>
      </c>
      <c r="D20" s="8">
        <v>625639</v>
      </c>
      <c r="E20" s="7" t="s">
        <v>77</v>
      </c>
      <c r="F20" s="7" t="s">
        <v>10</v>
      </c>
      <c r="G20" s="12">
        <v>4777255</v>
      </c>
      <c r="H20" s="9">
        <f t="shared" si="0"/>
        <v>477.72550000000001</v>
      </c>
      <c r="I20" s="7">
        <v>10</v>
      </c>
      <c r="J20" s="7">
        <v>46</v>
      </c>
      <c r="K20" s="10">
        <f t="shared" si="1"/>
        <v>9.6289605641733583E-2</v>
      </c>
    </row>
    <row r="21" spans="1:11">
      <c r="A21" s="7" t="s">
        <v>6</v>
      </c>
      <c r="B21" s="7" t="s">
        <v>7</v>
      </c>
      <c r="C21" s="7" t="s">
        <v>15</v>
      </c>
      <c r="D21" s="8">
        <v>768855</v>
      </c>
      <c r="E21" s="7" t="s">
        <v>16</v>
      </c>
      <c r="F21" s="7" t="s">
        <v>10</v>
      </c>
      <c r="G21" s="12">
        <v>21481090</v>
      </c>
      <c r="H21" s="9">
        <f t="shared" si="0"/>
        <v>2148.1089999999999</v>
      </c>
      <c r="I21" s="7">
        <v>17</v>
      </c>
      <c r="J21" s="7">
        <v>206</v>
      </c>
      <c r="K21" s="10">
        <f t="shared" si="1"/>
        <v>9.5898299387973326E-2</v>
      </c>
    </row>
    <row r="22" spans="1:11">
      <c r="A22" s="7" t="s">
        <v>6</v>
      </c>
      <c r="B22" s="7" t="s">
        <v>7</v>
      </c>
      <c r="C22" s="7" t="s">
        <v>67</v>
      </c>
      <c r="D22" s="8">
        <v>651877</v>
      </c>
      <c r="E22" s="7" t="s">
        <v>67</v>
      </c>
      <c r="F22" s="7" t="s">
        <v>10</v>
      </c>
      <c r="G22" s="12">
        <v>9537022</v>
      </c>
      <c r="H22" s="9">
        <f t="shared" si="0"/>
        <v>953.70219999999995</v>
      </c>
      <c r="I22" s="7">
        <v>8</v>
      </c>
      <c r="J22" s="7">
        <v>86</v>
      </c>
      <c r="K22" s="10">
        <f t="shared" si="1"/>
        <v>9.0174899460229829E-2</v>
      </c>
    </row>
    <row r="23" spans="1:11">
      <c r="A23" s="7" t="s">
        <v>6</v>
      </c>
      <c r="B23" s="7" t="s">
        <v>7</v>
      </c>
      <c r="C23" s="7" t="s">
        <v>57</v>
      </c>
      <c r="D23" s="8">
        <v>617491</v>
      </c>
      <c r="E23" s="7" t="s">
        <v>57</v>
      </c>
      <c r="F23" s="7" t="s">
        <v>10</v>
      </c>
      <c r="G23" s="12">
        <v>5330618</v>
      </c>
      <c r="H23" s="9">
        <f t="shared" si="0"/>
        <v>533.06179999999995</v>
      </c>
      <c r="I23" s="7">
        <v>6</v>
      </c>
      <c r="J23" s="7">
        <v>47</v>
      </c>
      <c r="K23" s="10">
        <f t="shared" si="1"/>
        <v>8.8169889494989148E-2</v>
      </c>
    </row>
    <row r="24" spans="1:11">
      <c r="A24" s="7" t="s">
        <v>6</v>
      </c>
      <c r="B24" s="7" t="s">
        <v>7</v>
      </c>
      <c r="C24" s="7" t="s">
        <v>8</v>
      </c>
      <c r="D24" s="8">
        <v>792900</v>
      </c>
      <c r="E24" s="7" t="s">
        <v>9</v>
      </c>
      <c r="F24" s="7" t="s">
        <v>10</v>
      </c>
      <c r="G24" s="12">
        <v>2848941</v>
      </c>
      <c r="H24" s="9">
        <f t="shared" si="0"/>
        <v>284.89409999999998</v>
      </c>
      <c r="I24" s="7">
        <v>2</v>
      </c>
      <c r="J24" s="7">
        <v>25</v>
      </c>
      <c r="K24" s="10">
        <f t="shared" si="1"/>
        <v>8.7751905006105788E-2</v>
      </c>
    </row>
    <row r="25" spans="1:11">
      <c r="A25" s="7" t="s">
        <v>6</v>
      </c>
      <c r="B25" s="7" t="s">
        <v>7</v>
      </c>
      <c r="C25" s="7" t="s">
        <v>10</v>
      </c>
      <c r="D25" s="8">
        <v>669521</v>
      </c>
      <c r="E25" s="7" t="s">
        <v>44</v>
      </c>
      <c r="F25" s="7" t="s">
        <v>10</v>
      </c>
      <c r="G25" s="12">
        <v>2856911</v>
      </c>
      <c r="H25" s="9">
        <f t="shared" si="0"/>
        <v>285.69110000000001</v>
      </c>
      <c r="I25" s="7">
        <v>2</v>
      </c>
      <c r="J25" s="7">
        <v>25</v>
      </c>
      <c r="K25" s="10">
        <f t="shared" si="1"/>
        <v>8.7507101201262483E-2</v>
      </c>
    </row>
    <row r="26" spans="1:11">
      <c r="A26" s="7" t="s">
        <v>6</v>
      </c>
      <c r="B26" s="7" t="s">
        <v>7</v>
      </c>
      <c r="C26" s="7" t="s">
        <v>74</v>
      </c>
      <c r="D26" s="8">
        <v>644501</v>
      </c>
      <c r="E26" s="7" t="s">
        <v>75</v>
      </c>
      <c r="F26" s="7" t="s">
        <v>10</v>
      </c>
      <c r="G26" s="12">
        <v>7739668</v>
      </c>
      <c r="H26" s="9">
        <f t="shared" si="0"/>
        <v>773.96680000000003</v>
      </c>
      <c r="I26" s="7">
        <v>10</v>
      </c>
      <c r="J26" s="7">
        <v>66</v>
      </c>
      <c r="K26" s="10">
        <f t="shared" si="1"/>
        <v>8.5274975619109239E-2</v>
      </c>
    </row>
    <row r="27" spans="1:11">
      <c r="A27" s="7" t="s">
        <v>6</v>
      </c>
      <c r="B27" s="7" t="s">
        <v>7</v>
      </c>
      <c r="C27" s="7" t="s">
        <v>30</v>
      </c>
      <c r="D27" s="8">
        <v>698407</v>
      </c>
      <c r="E27" s="7" t="s">
        <v>32</v>
      </c>
      <c r="F27" s="7" t="s">
        <v>10</v>
      </c>
      <c r="G27" s="12">
        <v>7189053</v>
      </c>
      <c r="H27" s="9">
        <f t="shared" si="0"/>
        <v>718.90530000000001</v>
      </c>
      <c r="I27" s="7">
        <v>7</v>
      </c>
      <c r="J27" s="7">
        <v>61</v>
      </c>
      <c r="K27" s="10">
        <f t="shared" si="1"/>
        <v>8.4851231448704018E-2</v>
      </c>
    </row>
    <row r="28" spans="1:11">
      <c r="A28" s="7" t="s">
        <v>6</v>
      </c>
      <c r="B28" s="7" t="s">
        <v>7</v>
      </c>
      <c r="C28" s="7" t="s">
        <v>21</v>
      </c>
      <c r="D28" s="8">
        <v>746363</v>
      </c>
      <c r="E28" s="7" t="s">
        <v>24</v>
      </c>
      <c r="F28" s="7" t="s">
        <v>10</v>
      </c>
      <c r="G28" s="12">
        <v>1909864</v>
      </c>
      <c r="H28" s="9">
        <f t="shared" si="0"/>
        <v>190.9864</v>
      </c>
      <c r="I28" s="7">
        <v>3</v>
      </c>
      <c r="J28" s="7">
        <v>16</v>
      </c>
      <c r="K28" s="10">
        <f t="shared" si="1"/>
        <v>8.3775598681372077E-2</v>
      </c>
    </row>
    <row r="29" spans="1:11">
      <c r="A29" s="7" t="s">
        <v>6</v>
      </c>
      <c r="B29" s="7" t="s">
        <v>7</v>
      </c>
      <c r="C29" s="7" t="s">
        <v>29</v>
      </c>
      <c r="D29" s="8">
        <v>713104</v>
      </c>
      <c r="E29" s="7" t="s">
        <v>29</v>
      </c>
      <c r="F29" s="7" t="s">
        <v>10</v>
      </c>
      <c r="G29" s="12">
        <v>12612063</v>
      </c>
      <c r="H29" s="9">
        <f t="shared" si="0"/>
        <v>1261.2063000000001</v>
      </c>
      <c r="I29" s="7">
        <v>10</v>
      </c>
      <c r="J29" s="7">
        <v>104</v>
      </c>
      <c r="K29" s="10">
        <f t="shared" si="1"/>
        <v>8.2460736201523888E-2</v>
      </c>
    </row>
    <row r="30" spans="1:11">
      <c r="A30" s="7" t="s">
        <v>6</v>
      </c>
      <c r="B30" s="7" t="s">
        <v>7</v>
      </c>
      <c r="C30" s="7" t="s">
        <v>8</v>
      </c>
      <c r="D30" s="8">
        <v>703001</v>
      </c>
      <c r="E30" s="7" t="s">
        <v>11</v>
      </c>
      <c r="F30" s="7" t="s">
        <v>10</v>
      </c>
      <c r="G30" s="12">
        <v>10303312</v>
      </c>
      <c r="H30" s="9">
        <f t="shared" si="0"/>
        <v>1030.3312000000001</v>
      </c>
      <c r="I30" s="7">
        <v>10</v>
      </c>
      <c r="J30" s="7">
        <v>83</v>
      </c>
      <c r="K30" s="10">
        <f t="shared" si="1"/>
        <v>8.0556621016620672E-2</v>
      </c>
    </row>
    <row r="31" spans="1:11">
      <c r="A31" s="7" t="s">
        <v>6</v>
      </c>
      <c r="B31" s="7" t="s">
        <v>7</v>
      </c>
      <c r="C31" s="7" t="s">
        <v>47</v>
      </c>
      <c r="D31" s="8">
        <v>656950</v>
      </c>
      <c r="E31" s="7" t="s">
        <v>48</v>
      </c>
      <c r="F31" s="7" t="s">
        <v>10</v>
      </c>
      <c r="G31" s="12">
        <v>24700782</v>
      </c>
      <c r="H31" s="9">
        <f t="shared" si="0"/>
        <v>2470.0781999999999</v>
      </c>
      <c r="I31" s="7">
        <v>18</v>
      </c>
      <c r="J31" s="7">
        <v>197</v>
      </c>
      <c r="K31" s="10">
        <f t="shared" si="1"/>
        <v>7.9754559997331262E-2</v>
      </c>
    </row>
    <row r="32" spans="1:11">
      <c r="A32" s="7" t="s">
        <v>6</v>
      </c>
      <c r="B32" s="7" t="s">
        <v>7</v>
      </c>
      <c r="C32" s="7" t="s">
        <v>65</v>
      </c>
      <c r="D32" s="8">
        <v>663247</v>
      </c>
      <c r="E32" s="7" t="s">
        <v>65</v>
      </c>
      <c r="F32" s="7" t="s">
        <v>10</v>
      </c>
      <c r="G32" s="12">
        <v>15284668</v>
      </c>
      <c r="H32" s="9">
        <f t="shared" si="0"/>
        <v>1528.4667999999999</v>
      </c>
      <c r="I32" s="7">
        <v>11</v>
      </c>
      <c r="J32" s="7">
        <v>119</v>
      </c>
      <c r="K32" s="10">
        <f t="shared" si="1"/>
        <v>7.785579640984025E-2</v>
      </c>
    </row>
    <row r="33" spans="1:11">
      <c r="A33" s="7" t="s">
        <v>6</v>
      </c>
      <c r="B33" s="7" t="s">
        <v>7</v>
      </c>
      <c r="C33" s="7" t="s">
        <v>17</v>
      </c>
      <c r="D33" s="8">
        <v>759023</v>
      </c>
      <c r="E33" s="7" t="s">
        <v>17</v>
      </c>
      <c r="F33" s="7" t="s">
        <v>10</v>
      </c>
      <c r="G33" s="12">
        <v>2186307</v>
      </c>
      <c r="H33" s="9">
        <f t="shared" si="0"/>
        <v>218.63069999999999</v>
      </c>
      <c r="I33" s="7">
        <v>2</v>
      </c>
      <c r="J33" s="7">
        <v>17</v>
      </c>
      <c r="K33" s="10">
        <f t="shared" si="1"/>
        <v>7.7756691992478644E-2</v>
      </c>
    </row>
    <row r="34" spans="1:11">
      <c r="A34" s="7" t="s">
        <v>6</v>
      </c>
      <c r="B34" s="7" t="s">
        <v>7</v>
      </c>
      <c r="C34" s="7" t="s">
        <v>53</v>
      </c>
      <c r="D34" s="8">
        <v>630292</v>
      </c>
      <c r="E34" s="7" t="s">
        <v>54</v>
      </c>
      <c r="F34" s="7" t="s">
        <v>10</v>
      </c>
      <c r="G34" s="12">
        <v>19707749</v>
      </c>
      <c r="H34" s="9">
        <f t="shared" ref="H34:H65" si="2">G34/10000</f>
        <v>1970.7748999999999</v>
      </c>
      <c r="I34" s="7">
        <v>25</v>
      </c>
      <c r="J34" s="7">
        <v>153</v>
      </c>
      <c r="K34" s="10">
        <f t="shared" ref="K34:K65" si="3">J34/H34</f>
        <v>7.7634437093754338E-2</v>
      </c>
    </row>
    <row r="35" spans="1:11">
      <c r="A35" s="7" t="s">
        <v>6</v>
      </c>
      <c r="B35" s="7" t="s">
        <v>7</v>
      </c>
      <c r="C35" s="7" t="s">
        <v>61</v>
      </c>
      <c r="D35" s="8">
        <v>606421</v>
      </c>
      <c r="E35" s="7" t="s">
        <v>62</v>
      </c>
      <c r="F35" s="7" t="s">
        <v>10</v>
      </c>
      <c r="G35" s="12">
        <v>4230643</v>
      </c>
      <c r="H35" s="9">
        <f t="shared" si="2"/>
        <v>423.0643</v>
      </c>
      <c r="I35" s="7">
        <v>3</v>
      </c>
      <c r="J35" s="7">
        <v>30</v>
      </c>
      <c r="K35" s="10">
        <f t="shared" si="3"/>
        <v>7.0911206641638164E-2</v>
      </c>
    </row>
    <row r="36" spans="1:11">
      <c r="A36" s="7" t="s">
        <v>6</v>
      </c>
      <c r="B36" s="7" t="s">
        <v>7</v>
      </c>
      <c r="C36" s="7" t="s">
        <v>26</v>
      </c>
      <c r="D36" s="8">
        <v>757870</v>
      </c>
      <c r="E36" s="7" t="s">
        <v>27</v>
      </c>
      <c r="F36" s="7" t="s">
        <v>10</v>
      </c>
      <c r="G36" s="12">
        <v>3563683</v>
      </c>
      <c r="H36" s="9">
        <f t="shared" si="2"/>
        <v>356.36829999999998</v>
      </c>
      <c r="I36" s="7">
        <v>2</v>
      </c>
      <c r="J36" s="7">
        <v>24</v>
      </c>
      <c r="K36" s="10">
        <f t="shared" si="3"/>
        <v>6.7346057435523868E-2</v>
      </c>
    </row>
    <row r="37" spans="1:11">
      <c r="A37" s="7" t="s">
        <v>6</v>
      </c>
      <c r="B37" s="7" t="s">
        <v>7</v>
      </c>
      <c r="C37" s="7" t="s">
        <v>10</v>
      </c>
      <c r="D37" s="8">
        <v>685747</v>
      </c>
      <c r="E37" s="7" t="s">
        <v>41</v>
      </c>
      <c r="F37" s="7" t="s">
        <v>10</v>
      </c>
      <c r="G37" s="12">
        <v>4149499</v>
      </c>
      <c r="H37" s="9">
        <f t="shared" si="2"/>
        <v>414.94990000000001</v>
      </c>
      <c r="I37" s="7">
        <v>6</v>
      </c>
      <c r="J37" s="7">
        <v>27</v>
      </c>
      <c r="K37" s="10">
        <f t="shared" si="3"/>
        <v>6.5068096172574086E-2</v>
      </c>
    </row>
    <row r="38" spans="1:11">
      <c r="A38" s="7" t="s">
        <v>6</v>
      </c>
      <c r="B38" s="7" t="s">
        <v>7</v>
      </c>
      <c r="C38" s="7" t="s">
        <v>10</v>
      </c>
      <c r="D38" s="8">
        <v>685674</v>
      </c>
      <c r="E38" s="7" t="s">
        <v>10</v>
      </c>
      <c r="F38" s="7" t="s">
        <v>10</v>
      </c>
      <c r="G38" s="12">
        <v>9503392</v>
      </c>
      <c r="H38" s="9">
        <f t="shared" si="2"/>
        <v>950.33920000000001</v>
      </c>
      <c r="I38" s="7">
        <v>13</v>
      </c>
      <c r="J38" s="7">
        <v>60</v>
      </c>
      <c r="K38" s="10">
        <f t="shared" si="3"/>
        <v>6.3135352093231553E-2</v>
      </c>
    </row>
    <row r="39" spans="1:11">
      <c r="A39" s="7" t="s">
        <v>6</v>
      </c>
      <c r="B39" s="7" t="s">
        <v>7</v>
      </c>
      <c r="C39" s="7" t="s">
        <v>36</v>
      </c>
      <c r="D39" s="8">
        <v>688011</v>
      </c>
      <c r="E39" s="7" t="s">
        <v>37</v>
      </c>
      <c r="F39" s="7" t="s">
        <v>10</v>
      </c>
      <c r="G39" s="12">
        <v>19848091</v>
      </c>
      <c r="H39" s="9">
        <f t="shared" si="2"/>
        <v>1984.8090999999999</v>
      </c>
      <c r="I39" s="7">
        <v>18</v>
      </c>
      <c r="J39" s="7">
        <v>125</v>
      </c>
      <c r="K39" s="10">
        <f t="shared" si="3"/>
        <v>6.2978348900153677E-2</v>
      </c>
    </row>
    <row r="40" spans="1:11">
      <c r="A40" s="7" t="s">
        <v>6</v>
      </c>
      <c r="B40" s="7" t="s">
        <v>7</v>
      </c>
      <c r="C40" s="7" t="s">
        <v>50</v>
      </c>
      <c r="D40" s="8">
        <v>653055</v>
      </c>
      <c r="E40" s="7" t="s">
        <v>51</v>
      </c>
      <c r="F40" s="7" t="s">
        <v>10</v>
      </c>
      <c r="G40" s="12">
        <v>1908062</v>
      </c>
      <c r="H40" s="9">
        <f t="shared" si="2"/>
        <v>190.80619999999999</v>
      </c>
      <c r="I40" s="7">
        <v>1</v>
      </c>
      <c r="J40" s="7">
        <v>12</v>
      </c>
      <c r="K40" s="10">
        <f t="shared" si="3"/>
        <v>6.2891038131884611E-2</v>
      </c>
    </row>
    <row r="41" spans="1:11">
      <c r="A41" s="7" t="s">
        <v>6</v>
      </c>
      <c r="B41" s="7" t="s">
        <v>7</v>
      </c>
      <c r="C41" s="7" t="s">
        <v>30</v>
      </c>
      <c r="D41" s="8">
        <v>698393</v>
      </c>
      <c r="E41" s="7" t="s">
        <v>33</v>
      </c>
      <c r="F41" s="7" t="s">
        <v>10</v>
      </c>
      <c r="G41" s="12">
        <v>2548273</v>
      </c>
      <c r="H41" s="9">
        <f t="shared" si="2"/>
        <v>254.82730000000001</v>
      </c>
      <c r="I41" s="7">
        <v>2</v>
      </c>
      <c r="J41" s="7">
        <v>13</v>
      </c>
      <c r="K41" s="10">
        <f t="shared" si="3"/>
        <v>5.1014942276592812E-2</v>
      </c>
    </row>
    <row r="42" spans="1:11">
      <c r="A42" s="7" t="s">
        <v>6</v>
      </c>
      <c r="B42" s="7" t="s">
        <v>7</v>
      </c>
      <c r="C42" s="7" t="s">
        <v>78</v>
      </c>
      <c r="D42" s="8">
        <v>617512</v>
      </c>
      <c r="E42" s="7" t="s">
        <v>78</v>
      </c>
      <c r="F42" s="7" t="s">
        <v>10</v>
      </c>
      <c r="G42" s="12">
        <v>1413564</v>
      </c>
      <c r="H42" s="9">
        <f t="shared" si="2"/>
        <v>141.35640000000001</v>
      </c>
      <c r="I42" s="7">
        <v>1</v>
      </c>
      <c r="J42" s="7">
        <v>7</v>
      </c>
      <c r="K42" s="10">
        <f t="shared" si="3"/>
        <v>4.9520219813181429E-2</v>
      </c>
    </row>
    <row r="43" spans="1:11">
      <c r="A43" s="7" t="s">
        <v>6</v>
      </c>
      <c r="B43" s="7" t="s">
        <v>7</v>
      </c>
      <c r="C43" s="7" t="s">
        <v>63</v>
      </c>
      <c r="D43" s="8">
        <v>602094</v>
      </c>
      <c r="E43" s="7" t="s">
        <v>64</v>
      </c>
      <c r="F43" s="7" t="s">
        <v>10</v>
      </c>
      <c r="G43" s="12">
        <v>4786724</v>
      </c>
      <c r="H43" s="9">
        <f t="shared" si="2"/>
        <v>478.67239999999998</v>
      </c>
      <c r="I43" s="7">
        <v>5</v>
      </c>
      <c r="J43" s="7">
        <v>22</v>
      </c>
      <c r="K43" s="10">
        <f t="shared" si="3"/>
        <v>4.5960452284276261E-2</v>
      </c>
    </row>
    <row r="44" spans="1:11">
      <c r="A44" s="7" t="s">
        <v>6</v>
      </c>
      <c r="B44" s="7" t="s">
        <v>7</v>
      </c>
      <c r="C44" s="7" t="s">
        <v>26</v>
      </c>
      <c r="D44" s="8">
        <v>680826</v>
      </c>
      <c r="E44" s="7" t="s">
        <v>28</v>
      </c>
      <c r="F44" s="7" t="s">
        <v>10</v>
      </c>
      <c r="G44" s="12">
        <v>6219679</v>
      </c>
      <c r="H44" s="9">
        <f t="shared" si="2"/>
        <v>621.96789999999999</v>
      </c>
      <c r="I44" s="7">
        <v>2</v>
      </c>
      <c r="J44" s="7">
        <v>20</v>
      </c>
      <c r="K44" s="10">
        <f t="shared" si="3"/>
        <v>3.2156000333779286E-2</v>
      </c>
    </row>
    <row r="45" spans="1:11">
      <c r="A45" s="7" t="s">
        <v>6</v>
      </c>
      <c r="B45" s="7" t="s">
        <v>7</v>
      </c>
      <c r="C45" s="7" t="s">
        <v>10</v>
      </c>
      <c r="D45" s="8">
        <v>724751</v>
      </c>
      <c r="E45" s="7" t="s">
        <v>38</v>
      </c>
      <c r="F45" s="7" t="s">
        <v>10</v>
      </c>
      <c r="G45" s="12">
        <v>3334039</v>
      </c>
      <c r="H45" s="9">
        <f t="shared" si="2"/>
        <v>333.40390000000002</v>
      </c>
      <c r="I45" s="7">
        <v>1</v>
      </c>
      <c r="J45" s="7">
        <v>10</v>
      </c>
      <c r="K45" s="10">
        <f t="shared" si="3"/>
        <v>2.9993650344222127E-2</v>
      </c>
    </row>
    <row r="46" spans="1:11">
      <c r="A46" s="7" t="s">
        <v>6</v>
      </c>
      <c r="B46" s="7" t="s">
        <v>7</v>
      </c>
      <c r="C46" s="7" t="s">
        <v>65</v>
      </c>
      <c r="D46" s="8">
        <v>663255</v>
      </c>
      <c r="E46" s="7" t="s">
        <v>66</v>
      </c>
      <c r="F46" s="7" t="s">
        <v>10</v>
      </c>
      <c r="G46" s="12">
        <v>3748787</v>
      </c>
      <c r="H46" s="9">
        <f t="shared" si="2"/>
        <v>374.87869999999998</v>
      </c>
      <c r="I46" s="7">
        <v>1</v>
      </c>
      <c r="J46" s="7">
        <v>9</v>
      </c>
      <c r="K46" s="10">
        <f t="shared" si="3"/>
        <v>2.4007765711948958E-2</v>
      </c>
    </row>
    <row r="47" spans="1:11">
      <c r="A47" s="7" t="s">
        <v>6</v>
      </c>
      <c r="B47" s="7" t="s">
        <v>7</v>
      </c>
      <c r="C47" s="7" t="s">
        <v>30</v>
      </c>
      <c r="D47" s="8">
        <v>698423</v>
      </c>
      <c r="E47" s="7" t="s">
        <v>31</v>
      </c>
      <c r="F47" s="7" t="s">
        <v>10</v>
      </c>
      <c r="G47" s="12">
        <v>2686645</v>
      </c>
      <c r="H47" s="9">
        <f t="shared" si="2"/>
        <v>268.66449999999998</v>
      </c>
      <c r="I47" s="7">
        <v>1</v>
      </c>
      <c r="J47" s="7">
        <v>6</v>
      </c>
      <c r="K47" s="10">
        <f t="shared" si="3"/>
        <v>2.2332686305782865E-2</v>
      </c>
    </row>
    <row r="48" spans="1:11">
      <c r="A48" s="7" t="s">
        <v>6</v>
      </c>
      <c r="B48" s="7" t="s">
        <v>7</v>
      </c>
      <c r="C48" s="7" t="s">
        <v>13</v>
      </c>
      <c r="D48" s="8">
        <v>774049</v>
      </c>
      <c r="E48" s="7" t="s">
        <v>14</v>
      </c>
      <c r="F48" s="7" t="s">
        <v>10</v>
      </c>
      <c r="G48" s="12">
        <v>3456448</v>
      </c>
      <c r="H48" s="9">
        <f t="shared" si="2"/>
        <v>345.64479999999998</v>
      </c>
      <c r="I48" s="7">
        <v>1</v>
      </c>
      <c r="J48" s="7">
        <v>7</v>
      </c>
      <c r="K48" s="10">
        <f t="shared" si="3"/>
        <v>2.0252004369803917E-2</v>
      </c>
    </row>
    <row r="49" spans="1:11">
      <c r="A49" s="7" t="s">
        <v>6</v>
      </c>
      <c r="B49" s="7" t="s">
        <v>7</v>
      </c>
      <c r="C49" s="7" t="s">
        <v>25</v>
      </c>
      <c r="D49" s="8">
        <v>736074</v>
      </c>
      <c r="E49" s="7" t="s">
        <v>25</v>
      </c>
      <c r="F49" s="7" t="s">
        <v>10</v>
      </c>
      <c r="G49" s="12">
        <v>3814123</v>
      </c>
      <c r="H49" s="9">
        <f t="shared" si="2"/>
        <v>381.41230000000002</v>
      </c>
      <c r="I49" s="7">
        <v>1</v>
      </c>
      <c r="J49" s="7">
        <v>7</v>
      </c>
      <c r="K49" s="10">
        <f t="shared" si="3"/>
        <v>1.8352842842247089E-2</v>
      </c>
    </row>
    <row r="50" spans="1:11">
      <c r="A50" s="7" t="s">
        <v>6</v>
      </c>
      <c r="B50" s="7" t="s">
        <v>7</v>
      </c>
      <c r="C50" s="7" t="s">
        <v>70</v>
      </c>
      <c r="D50" s="8">
        <v>698415</v>
      </c>
      <c r="E50" s="7" t="s">
        <v>70</v>
      </c>
      <c r="F50" s="7" t="s">
        <v>10</v>
      </c>
      <c r="G50" s="12">
        <v>2949159</v>
      </c>
      <c r="H50" s="9">
        <f t="shared" si="2"/>
        <v>294.91590000000002</v>
      </c>
      <c r="I50" s="7">
        <v>1</v>
      </c>
      <c r="J50" s="7">
        <v>3</v>
      </c>
      <c r="K50" s="10">
        <f t="shared" si="3"/>
        <v>1.0172391519073742E-2</v>
      </c>
    </row>
    <row r="51" spans="1:11">
      <c r="A51" s="7" t="s">
        <v>6</v>
      </c>
      <c r="B51" s="7" t="s">
        <v>7</v>
      </c>
      <c r="C51" s="7" t="s">
        <v>45</v>
      </c>
      <c r="D51" s="8">
        <v>657549</v>
      </c>
      <c r="E51" s="7" t="s">
        <v>46</v>
      </c>
      <c r="F51" s="7" t="s">
        <v>10</v>
      </c>
      <c r="G51" s="12">
        <v>5128294</v>
      </c>
      <c r="H51" s="9">
        <f t="shared" si="2"/>
        <v>512.82939999999996</v>
      </c>
      <c r="I51" s="7">
        <v>1</v>
      </c>
      <c r="J51" s="7">
        <v>4</v>
      </c>
      <c r="K51" s="10">
        <f t="shared" si="3"/>
        <v>7.7998648283425258E-3</v>
      </c>
    </row>
    <row r="52" spans="1:11">
      <c r="A52" s="7" t="s">
        <v>6</v>
      </c>
      <c r="B52" s="7" t="s">
        <v>7</v>
      </c>
      <c r="C52" s="7" t="s">
        <v>50</v>
      </c>
      <c r="D52" s="8">
        <v>653047</v>
      </c>
      <c r="E52" s="7" t="s">
        <v>50</v>
      </c>
      <c r="F52" s="7" t="s">
        <v>10</v>
      </c>
      <c r="G52" s="12">
        <v>2087163</v>
      </c>
      <c r="H52" s="9">
        <f t="shared" si="2"/>
        <v>208.71629999999999</v>
      </c>
      <c r="I52" s="7">
        <v>1</v>
      </c>
      <c r="J52" s="7">
        <v>0</v>
      </c>
      <c r="K52" s="10">
        <f t="shared" si="3"/>
        <v>0</v>
      </c>
    </row>
    <row r="53" spans="1:11">
      <c r="A53" s="7" t="s">
        <v>6</v>
      </c>
      <c r="B53" s="7" t="s">
        <v>7</v>
      </c>
      <c r="C53" s="7" t="s">
        <v>10</v>
      </c>
      <c r="D53" s="8">
        <v>718611</v>
      </c>
      <c r="E53" s="7" t="s">
        <v>40</v>
      </c>
      <c r="F53" s="7" t="s">
        <v>10</v>
      </c>
      <c r="G53" s="12">
        <v>5184009</v>
      </c>
      <c r="H53" s="9">
        <f t="shared" si="2"/>
        <v>518.40089999999998</v>
      </c>
      <c r="I53" s="7">
        <v>1</v>
      </c>
      <c r="J53" s="7">
        <v>0</v>
      </c>
      <c r="K53" s="10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sortState ref="A2:K53">
    <sortCondition descending="1" ref="K2:K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2023-02-04T16:12:58Z</dcterms:created>
  <dcterms:modified xsi:type="dcterms:W3CDTF">2023-02-12T10:00:20Z</dcterms:modified>
</cp:coreProperties>
</file>